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-PM\Zakupy\Private\11. INWESTYCJE\5. DROBEK\14. Przetargi\01. Przetarg na budowę centrum badawczo-rozwojowego\01. Zapytanie ofertowe + załączniki\"/>
    </mc:Choice>
  </mc:AlternateContent>
  <xr:revisionPtr revIDLastSave="0" documentId="8_{1897E5FB-214F-457C-AC84-31E36A4B672C}" xr6:coauthVersionLast="47" xr6:coauthVersionMax="47" xr10:uidLastSave="{00000000-0000-0000-0000-000000000000}"/>
  <bookViews>
    <workbookView xWindow="-120" yWindow="-120" windowWidth="29040" windowHeight="15720" xr2:uid="{5D265D57-753F-44F7-B204-1598C2C72700}"/>
  </bookViews>
  <sheets>
    <sheet name="Mazańcowic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0" i="1"/>
  <c r="F95" i="1"/>
  <c r="F89" i="1"/>
  <c r="F80" i="1"/>
  <c r="F61" i="1"/>
  <c r="F51" i="1"/>
  <c r="F54" i="1"/>
  <c r="F48" i="1"/>
  <c r="F36" i="1"/>
  <c r="F23" i="1"/>
  <c r="F16" i="1"/>
  <c r="F45" i="1"/>
  <c r="F65" i="1" l="1"/>
</calcChain>
</file>

<file path=xl/sharedStrings.xml><?xml version="1.0" encoding="utf-8"?>
<sst xmlns="http://schemas.openxmlformats.org/spreadsheetml/2006/main" count="202" uniqueCount="143">
  <si>
    <t xml:space="preserve">Z E S T A W I E N I E    P O Z Y C J I    K O S Z T OR Y S O W Y C H </t>
  </si>
  <si>
    <t>Lp.</t>
  </si>
  <si>
    <t>Opis</t>
  </si>
  <si>
    <t>jedn.obm.</t>
  </si>
  <si>
    <t>Obmiar</t>
  </si>
  <si>
    <t>Cena jedn.</t>
  </si>
  <si>
    <t>Wartość netto</t>
  </si>
  <si>
    <t>1</t>
  </si>
  <si>
    <t>kpl</t>
  </si>
  <si>
    <t>2</t>
  </si>
  <si>
    <t>3</t>
  </si>
  <si>
    <t>Wykopy w gruncie</t>
  </si>
  <si>
    <t>4</t>
  </si>
  <si>
    <t>Wywóz urobku samochodami samowyładowczymi na miejsce składowania</t>
  </si>
  <si>
    <t>5</t>
  </si>
  <si>
    <t>Wymiana gruntu (np. pospółka), stabilizowana mechanicznie warstwami o sumarycznej grubości 50cm, moduł wtórny odkształcenia co najmniej 80MPa</t>
  </si>
  <si>
    <t>6</t>
  </si>
  <si>
    <t>Zasypki fundamentów materiałem z dowozu</t>
  </si>
  <si>
    <t>7</t>
  </si>
  <si>
    <t>8</t>
  </si>
  <si>
    <t>Skucie głowic pali</t>
  </si>
  <si>
    <t>9</t>
  </si>
  <si>
    <t>10</t>
  </si>
  <si>
    <t>11</t>
  </si>
  <si>
    <t>Oczepy fundamentowe w deskowaniu systemowym drobnowymiarowym z zastosowaniem pompy do betonu lub bezpośrednio z betonowozu - beton klasy min. C30/37  (wg PN-EN 206 lub równoważnej klasy wg równoważnej normy) i wodoodporności W8 (wg PN-B-06250:1988 lub równoważnej klasy wg równoważnej normy)</t>
  </si>
  <si>
    <t>12</t>
  </si>
  <si>
    <t>13</t>
  </si>
  <si>
    <t>Powłoki zabezpieczające ściany fundamentowe - powierzchnie pionowe</t>
  </si>
  <si>
    <t>14</t>
  </si>
  <si>
    <t>15</t>
  </si>
  <si>
    <t>16</t>
  </si>
  <si>
    <t>17</t>
  </si>
  <si>
    <t>18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</si>
  <si>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</si>
  <si>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</si>
  <si>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</si>
  <si>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</si>
  <si>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</si>
  <si>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</si>
  <si>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</si>
  <si>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</si>
  <si>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</si>
  <si>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</si>
  <si>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</si>
  <si>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</si>
  <si>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</si>
  <si>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</si>
  <si>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</si>
  <si>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</si>
  <si>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</si>
  <si>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</si>
  <si>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</si>
  <si>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</si>
  <si>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</si>
  <si>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</si>
  <si>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</si>
  <si>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</si>
  <si>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</si>
  <si>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</si>
  <si>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</si>
  <si>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</si>
  <si>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</si>
  <si>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</si>
  <si>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</si>
  <si>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</si>
  <si>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</si>
  <si>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</si>
  <si>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</si>
  <si>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Blacha trapezowa dachowa</t>
  </si>
  <si>
    <t>Dostawa i montaż blachy trapezowej</t>
  </si>
  <si>
    <t>Razem dział Blacha trapezowa dachowa</t>
  </si>
  <si>
    <t>Pokrycie dachu wraz z dostawą i montażem  świetlików, pasm świetlnych</t>
  </si>
  <si>
    <t>Paroizolacja z folii PE gr 0,2mm</t>
  </si>
  <si>
    <t>Dostawa i montaż przelewów awaryjnych</t>
  </si>
  <si>
    <t>Wykonanie membraną PVC obróbki świetlików z ociepleniem podstawy wełną 10cm</t>
  </si>
  <si>
    <t>Wykonanie membraną PVC obróbki obwodowej</t>
  </si>
  <si>
    <t>Obróbka blacharska szer. do 25cm</t>
  </si>
  <si>
    <t>Obróbka blacharska szer. do 100cm</t>
  </si>
  <si>
    <t>Parapety zewnętrzne z blachy powlekanej gr. 0,5mm</t>
  </si>
  <si>
    <t>RAZEM - WARTOŚĆ OFERTY NETTO:</t>
  </si>
  <si>
    <t>Fundamenty i podwaliny (hala)</t>
  </si>
  <si>
    <t>Razem dział Fundamenty i podwaliny (hala)</t>
  </si>
  <si>
    <t xml:space="preserve">Belki podwalinowe w deskowaniu systemowym drobnowymiarowym z zastosowaniem pompy do betonu lub bezpośrednio z betonowozu - beton klasy min. C30/37  (wg PN-EN 206 lub równoważnej klasy wg równoważnej normy) </t>
  </si>
  <si>
    <t>Podkłady betonowe gr. do 10cm - pod oczepami fundamentowymi w przypadku deskowania zewnętrznych zarysów, beton klasy min. C8/10 (wg PN-EN 206 lub równoważnej klasy wg równoważnej normy)</t>
  </si>
  <si>
    <t>Wykonanie palowanie fundamentów w technologi pali CFA - beton klasy min. C30/37 (wg PN-EN 206 lub równoważnej klasy wg równoważnej normy)</t>
  </si>
  <si>
    <t xml:space="preserve">Dostarczenie i montaż zbrojenia dla elementów żelbetowych </t>
  </si>
  <si>
    <t xml:space="preserve">Wykonanie izolacji termicznej belki podwalinowej wraz z zabezpieczeniem folią kubełkowa oraz wykończeniem ponad terenem tynkiem </t>
  </si>
  <si>
    <t xml:space="preserve">Montaż konstrukcji stalowej hali </t>
  </si>
  <si>
    <t>Podkłady betonowe gr. do 10cm - pod fundamentowymi w przypadku deskowania zewnętrznych zarysów, beton klasy min. C8/10 (wg PN-EN 206 lub równoważnej klasy wg równoważnej normy)</t>
  </si>
  <si>
    <t>Wykonanie fundamentów prasy łącznie z najazdami  w deskowaniu systemowym drobnowymiarowym z zastosowaniem pompy do betonu lub bezpośrednio z betonowozu - beton klasy min. C30/37 (wg PN-EN 206 lub równoważnej klasy wg równoważnej normy) i wodoodporności W8 (wg PN-B-06250:1988 lub równoważnej klasy wg równoważnej normy)</t>
  </si>
  <si>
    <t>Wykonanie płyt fundamentowych w deskowaniu systemowym drobnowymiarowym z zastosowaniem pompy do betonu lub bezpośrednio z betonowozu - beton klasy min. C30/37 (wg PN-EN 206 lub równoważnej klasy wg równoważnej normy) i wodoodporności W8 (wg PN-B-06250:1988 lub równoważnej klasy wg równoważnej normy)</t>
  </si>
  <si>
    <t>Wykonanie podlewek pod słupy stalowe</t>
  </si>
  <si>
    <t xml:space="preserve">Stabilizacja gruntu cementem gr 40 cm </t>
  </si>
  <si>
    <t>BUDOWA CENTRUM BADAWCZO-ROZWOJOWEGO DLA FIRMY POLMOTORS Sp z.o.o</t>
  </si>
  <si>
    <t xml:space="preserve">Budowa Centrum Badawczo-Rozwojowego </t>
  </si>
  <si>
    <t>Fundamenty (maszyn, urządzeń, pras)</t>
  </si>
  <si>
    <t xml:space="preserve">ZAKRES HALI - CENTRUM BADAWCZO-ROZWOJOWE </t>
  </si>
  <si>
    <t>Obudowa z płyt warstwowych z rdzeniem PIR, układ poziomy</t>
  </si>
  <si>
    <t>Izolacja termiczna dachu - wełna mineralna twarda zgodnie z częścia rysunkową</t>
  </si>
  <si>
    <t>Konstrukcja nośna hali - stalowa</t>
  </si>
  <si>
    <t xml:space="preserve">Wykonanie oraz montaż marek stalowych pod montaż konstrukcji stalowej hali </t>
  </si>
  <si>
    <t>Razem dział Fundamenty (maszyn, urządzeń, pras)</t>
  </si>
  <si>
    <t xml:space="preserve">Dostawa i montaż kompletnego podciśnieniowego systemu odwodnienia dachu wraz z wyprowadzeniem instalacji poza projektowany budynek </t>
  </si>
  <si>
    <t>Wykonanie obróbki ściany wychodzącej ponad dach, dostawa i montaż ceownika zamykającego płytę warstwową oraz nakładki z blachy powlekanej</t>
  </si>
  <si>
    <t>Dostawa i montaż stalowego profila startowego do montażu płyty warstwowej na belce podwalinowej</t>
  </si>
  <si>
    <t>Podbudowa zasadnicza pod posadzkę przemysłową hali z kruszywa łamanego, gr. min. 36cm, moduł wtórny odkształcenia min. 120MPa</t>
  </si>
  <si>
    <t>Dostawa i montaż stolarki okiennej zgodnej z zestawieniem</t>
  </si>
  <si>
    <t>Dostawa i montaż stolarki drzwiowej zgodnej z zestawieniem</t>
  </si>
  <si>
    <t>Dostawa i montaż bram zgodnej z zestawieniem</t>
  </si>
  <si>
    <t xml:space="preserve">Razem dział Konstrukcja nośna hali - stalowa </t>
  </si>
  <si>
    <t>Dostawa i montaż świetlików dachowych 3,0x35,80m z wypełnieniem z poliwęglanu komorowego</t>
  </si>
  <si>
    <t>Obudowa z płyt warstwowych z rdzeniem z wełny mineralnej, układ poziomy</t>
  </si>
  <si>
    <t xml:space="preserve">Elewacje - obudowa hali z płyt warstwowych </t>
  </si>
  <si>
    <t>Razem dział Elewacje - obudowa hali z płyt warstwowych</t>
  </si>
  <si>
    <t>Razem dział Stolarka okienna, drzwiowa, bramy</t>
  </si>
  <si>
    <t xml:space="preserve">Stolarka okienna, drzwiowa, bramy </t>
  </si>
  <si>
    <t>Razem dział Pokrycie dachu wraz z dostawą i montażem świetlików, pasm świetlnych</t>
  </si>
  <si>
    <t>Dostawa i montaż dwóch sztuk świetlików dachowych 3,0x12,00m z wypełnieniem z poliwęglanu komorowego</t>
  </si>
  <si>
    <t>Wykonanie membraną PVC obróbki rooftopów z ociepleniem podstawy wełną 10cm</t>
  </si>
  <si>
    <t>Wykonanie pokrycia dachowego z membrany PCV gr. 1,5mm (NRO) (mocowana mechanicznie)</t>
  </si>
  <si>
    <t>Roboty przygotowawcze</t>
  </si>
  <si>
    <t>Wykonanie dojazdów o odpowiedniej nośnosci</t>
  </si>
  <si>
    <t>Organizacja placu budowy wraz z przygotowaniem zaplecza, wykonanie tymczasowego przyłącza energetycznego</t>
  </si>
  <si>
    <t>19</t>
  </si>
  <si>
    <t xml:space="preserve">Podbudowa zasadnicza  pod posadzkę hali </t>
  </si>
  <si>
    <t xml:space="preserve">Razem dział:Podbudowa zasadnicza  pod posadzkę hali </t>
  </si>
  <si>
    <t>Razem dział Roboty przygotowawcze</t>
  </si>
  <si>
    <t>Wykonanie płyty fundamentowej w deskowaniu systemowym drobnowymiarowym z zastosowaniem pompy do betonu lub bezpośrednio z betonowozu - beton klasy min. C30/37 (wg PN-EN 206 lub równoważnej klasy wg równoważnej normy) i wodoodporności W8 (wg PN-B-06250:1988 lub równoważnej klasy wg równoważnej normy)</t>
  </si>
  <si>
    <t>Konstrukcja nośna stacji trafo</t>
  </si>
  <si>
    <t>Wykonanie ścian murowych z bloczków betonu komórkowego odmiany 600 gr 24cm, wraz z obustronnym tynkowaniem</t>
  </si>
  <si>
    <t xml:space="preserve">Razem dział Konstrukcja nośna stacji trafo </t>
  </si>
  <si>
    <t xml:space="preserve">Wykonanie stropu żelbetowego  w deskowaniu systemowym  z zastosowaniem pompy do betonu lub bezpośrednio z betonowozu - beton klasy min. C30/37 (wg PN-EN 206 lub równoważnej klasy wg równoważnej normy) </t>
  </si>
  <si>
    <t xml:space="preserve">Roboty ziemne wraz z przygotowaniem platformy roboczej pod palowanie </t>
  </si>
  <si>
    <t xml:space="preserve">Razem dział Roboty ziemne wraz z przygotowaniem platformy roboczej </t>
  </si>
  <si>
    <t xml:space="preserve">Dostawa i montaż systemu asekuracyjnego chroniącego przed upadkiem z wysokości </t>
  </si>
  <si>
    <t>Wykonanie fundamentów  maszyn, maszyn pomiarowych  w deskowaniu systemowym drobnowymiarowym z zastosowaniem pompy do betonu lub bezpośrednio z betonowozu - beton klasy min. C30/37 (wg PN-EN 206 lub równoważnej klasy wg równoważnej normy) i wodoodporności W8 (wg PN-B-06250:1988 lub równoważnej klasy wg równoważnej normy)</t>
  </si>
  <si>
    <t>Wykonanie palowanie fundamentów w technologi pali CFA o średnicy 800mm - beton klasy min. C30/37 (wg PN-EN 206 lub równoważnej klasy wg równoważnej normy)</t>
  </si>
  <si>
    <t>Wykonanie palowanie fundamentów w technologi pali CFA o średnicy 600mm - beton klasy min. C30/37 (wg PN-EN 206 lub równoważnej klasy wg równoważnej normy)</t>
  </si>
  <si>
    <t>22</t>
  </si>
  <si>
    <t>Dostawa konstrukcji stalowej hali  - stal konstrukcyjna wg zestawienia (cena w przeliczeniu na kg)</t>
  </si>
  <si>
    <t>kg</t>
  </si>
  <si>
    <t>Dostarczenie i montaż stali profilowej dla fundamentów maszyn - stal konstrukcyjna wg zestawienia (cena w przeliczeniu na kg)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</si>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</sst>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wrapText="1"/>
    </xf>
    <xf numFmtId="49" fontId="1" fillId="0" borderId="2" xfId="0" applyNumberFormat="1" applyFont="1" applyBorder="1" applyAlignment="1">
      <alignment horizontal="right" wrapText="1"/>
    </xf>
    <xf numFmtId="49" fontId="1" fillId="0" borderId="5" xfId="0" applyNumberFormat="1" applyFont="1" applyBorder="1" applyAlignment="1">
      <alignment horizontal="right" wrapText="1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4" fontId="0" fillId="0" borderId="0" xfId="0" applyNumberFormat="1"/>
    <xf numFmtId="44" fontId="1" fillId="0" borderId="0" xfId="0" applyNumberFormat="1" applyFont="1" applyAlignment="1">
      <alignment horizontal="center"/>
    </xf>
    <xf numFmtId="44" fontId="1" fillId="0" borderId="0" xfId="0" applyNumberFormat="1" applyFont="1"/>
    <xf numFmtId="49" fontId="1" fillId="5" borderId="1" xfId="0" applyNumberFormat="1" applyFont="1" applyFill="1" applyBorder="1" applyAlignment="1">
      <alignment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4" fontId="1" fillId="4" borderId="1" xfId="0" applyNumberFormat="1" applyFont="1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44" fontId="1" fillId="6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4" fontId="1" fillId="5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right" wrapText="1"/>
    </xf>
    <xf numFmtId="49" fontId="7" fillId="0" borderId="5" xfId="0" applyNumberFormat="1" applyFont="1" applyBorder="1" applyAlignment="1">
      <alignment horizontal="right" wrapText="1"/>
    </xf>
    <xf numFmtId="49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wrapText="1"/>
    </xf>
    <xf numFmtId="2" fontId="6" fillId="5" borderId="1" xfId="0" applyNumberFormat="1" applyFont="1" applyFill="1" applyBorder="1" applyAlignment="1">
      <alignment horizontal="center" vertical="center"/>
    </xf>
    <xf numFmtId="44" fontId="6" fillId="5" borderId="1" xfId="0" applyNumberFormat="1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horizontal="right" wrapText="1"/>
    </xf>
    <xf numFmtId="49" fontId="7" fillId="5" borderId="1" xfId="0" applyNumberFormat="1" applyFont="1" applyFill="1" applyBorder="1" applyAlignment="1">
      <alignment horizontal="left" wrapText="1"/>
    </xf>
    <xf numFmtId="49" fontId="0" fillId="0" borderId="4" xfId="0" applyNumberFormat="1" applyBorder="1"/>
    <xf numFmtId="49" fontId="7" fillId="0" borderId="3" xfId="0" applyNumberFormat="1" applyFont="1" applyBorder="1" applyAlignment="1">
      <alignment horizontal="right" wrapText="1"/>
    </xf>
    <xf numFmtId="49" fontId="6" fillId="0" borderId="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right" wrapText="1"/>
    </xf>
    <xf numFmtId="49" fontId="7" fillId="0" borderId="5" xfId="0" applyNumberFormat="1" applyFont="1" applyBorder="1" applyAlignment="1">
      <alignment horizontal="right" wrapText="1"/>
    </xf>
    <xf numFmtId="49" fontId="7" fillId="0" borderId="3" xfId="0" applyNumberFormat="1" applyFont="1" applyBorder="1" applyAlignment="1">
      <alignment horizontal="right" wrapText="1"/>
    </xf>
    <xf numFmtId="49" fontId="5" fillId="6" borderId="2" xfId="0" applyNumberFormat="1" applyFont="1" applyFill="1" applyBorder="1" applyAlignment="1">
      <alignment horizontal="right" vertical="center" wrapText="1"/>
    </xf>
    <xf numFmtId="49" fontId="5" fillId="6" borderId="5" xfId="0" applyNumberFormat="1" applyFont="1" applyFill="1" applyBorder="1" applyAlignment="1">
      <alignment horizontal="right" vertical="center" wrapText="1"/>
    </xf>
    <xf numFmtId="49" fontId="5" fillId="6" borderId="3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3" fontId="6" fillId="0" borderId="1" xfId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426158</xdr:colOff>
      <xdr:row>0</xdr:row>
      <xdr:rowOff>145731</xdr:rowOff>
    </xdr:from>
    <xdr:to>
      <xdr:col>5</xdr:col>
      <xdr:colOff>264131</xdr:colOff>
      <xdr:row>4</xdr:row>
      <xdr:rowOff>67245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8609F51-9534-497C-8224-1A5322C4D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158" y="145731"/>
          <a:ext cx="8793671" cy="683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F501-8B13-4DC3-9F85-AE1BAB75EC2F}">
  <sheetPr>
    <pageSetUpPr fitToPage="1"/>
  </sheetPr>
  <dimension ref="A6:H102"/>
  <sheetViews>
    <sheetView tabSelected="1" topLeftCell="A30" zoomScaleNormal="100" workbookViewId="0">
      <selection activeCell="F102" sqref="F102"/>
    </sheetView>
  </sheetViews>
  <sheetFormatPr defaultRowHeight="15" x14ac:dyDescent="0.25"/>
  <cols>
    <col min="1" max="1" width="11.140625" style="4" customWidth="1"/>
    <col min="2" max="2" width="85.42578125" style="2" customWidth="1"/>
    <col min="3" max="3" width="8.85546875" style="4" customWidth="1"/>
    <col min="4" max="4" width="13.28515625" style="4" customWidth="1"/>
    <col min="5" max="5" width="15.5703125" style="32" customWidth="1"/>
    <col min="6" max="6" width="16.140625" style="32" customWidth="1"/>
    <col min="7" max="7" width="24.5703125" style="2" customWidth="1"/>
    <col min="8" max="8" width="32.85546875" style="14" customWidth="1"/>
    <col min="10" max="10" width="11.85546875" bestFit="1" customWidth="1"/>
  </cols>
  <sheetData>
    <row r="6" spans="1:8" ht="19.5" thickBot="1" x14ac:dyDescent="0.3">
      <c r="A6" s="56" t="s">
        <v>0</v>
      </c>
      <c r="B6" s="57"/>
      <c r="C6" s="57"/>
      <c r="D6" s="57"/>
      <c r="E6" s="57"/>
      <c r="F6" s="58"/>
    </row>
    <row r="7" spans="1:8" ht="19.5" thickTop="1" x14ac:dyDescent="0.3">
      <c r="A7" s="59" t="s">
        <v>94</v>
      </c>
      <c r="B7" s="60"/>
      <c r="C7" s="60"/>
      <c r="D7" s="60"/>
      <c r="E7" s="60"/>
      <c r="F7" s="61"/>
    </row>
    <row r="9" spans="1:8" s="13" customFormat="1" x14ac:dyDescent="0.25">
      <c r="A9" s="5" t="s">
        <v>1</v>
      </c>
      <c r="B9" s="12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18"/>
      <c r="H9" s="15"/>
    </row>
    <row r="10" spans="1:8" s="3" customFormat="1" x14ac:dyDescent="0.25">
      <c r="A10" s="6" t="s">
        <v>7</v>
      </c>
      <c r="B10" s="7" t="s">
        <v>93</v>
      </c>
      <c r="C10" s="6"/>
      <c r="D10" s="6"/>
      <c r="E10" s="25"/>
      <c r="F10" s="25"/>
      <c r="G10" s="19"/>
      <c r="H10" s="16"/>
    </row>
    <row r="11" spans="1:8" s="3" customFormat="1" x14ac:dyDescent="0.25">
      <c r="A11" s="8"/>
      <c r="B11" s="9"/>
      <c r="C11" s="21"/>
      <c r="D11" s="22"/>
      <c r="E11" s="28"/>
      <c r="F11" s="28"/>
      <c r="G11" s="19"/>
      <c r="H11" s="16"/>
    </row>
    <row r="12" spans="1:8" s="3" customFormat="1" x14ac:dyDescent="0.25">
      <c r="A12" s="10"/>
      <c r="B12" s="34" t="s">
        <v>96</v>
      </c>
      <c r="C12" s="10"/>
      <c r="D12" s="23"/>
      <c r="E12" s="29"/>
      <c r="F12" s="29"/>
      <c r="G12" s="19"/>
      <c r="H12" s="16"/>
    </row>
    <row r="13" spans="1:8" s="3" customFormat="1" x14ac:dyDescent="0.25">
      <c r="A13" s="11"/>
      <c r="B13" s="17" t="s">
        <v>120</v>
      </c>
      <c r="C13" s="11"/>
      <c r="D13" s="24"/>
      <c r="E13" s="30"/>
      <c r="F13" s="30"/>
      <c r="G13" s="19"/>
      <c r="H13" s="16"/>
    </row>
    <row r="14" spans="1:8" s="3" customFormat="1" ht="30" x14ac:dyDescent="0.25">
      <c r="A14" s="36" t="s">
        <v>7</v>
      </c>
      <c r="B14" s="35" t="s">
        <v>122</v>
      </c>
      <c r="C14" s="36" t="s">
        <v>8</v>
      </c>
      <c r="D14" s="37">
        <v>1</v>
      </c>
      <c r="E14" s="38">
        <v>0</v>
      </c>
      <c r="F14" s="26">
        <v>0</v>
      </c>
      <c r="G14" s="19"/>
      <c r="H14" s="16"/>
    </row>
    <row r="15" spans="1:8" s="3" customFormat="1" x14ac:dyDescent="0.25">
      <c r="A15" s="36" t="s">
        <v>9</v>
      </c>
      <c r="B15" s="35" t="s">
        <v>121</v>
      </c>
      <c r="C15" s="36" t="s">
        <v>8</v>
      </c>
      <c r="D15" s="37">
        <v>1</v>
      </c>
      <c r="E15" s="38">
        <v>0</v>
      </c>
      <c r="F15" s="26">
        <v>0</v>
      </c>
      <c r="G15" s="19"/>
      <c r="H15" s="16"/>
    </row>
    <row r="16" spans="1:8" s="3" customFormat="1" x14ac:dyDescent="0.25">
      <c r="A16" s="50" t="s">
        <v>126</v>
      </c>
      <c r="B16" s="51"/>
      <c r="C16" s="51"/>
      <c r="D16" s="51"/>
      <c r="E16" s="52"/>
      <c r="F16" s="27">
        <f>SUM(F14:F15)</f>
        <v>0</v>
      </c>
      <c r="G16" s="19"/>
      <c r="H16" s="16"/>
    </row>
    <row r="17" spans="1:8" s="3" customFormat="1" x14ac:dyDescent="0.25">
      <c r="A17" s="39"/>
      <c r="B17" s="40"/>
      <c r="C17" s="40"/>
      <c r="D17" s="40"/>
      <c r="E17" s="48"/>
      <c r="F17" s="20"/>
      <c r="G17" s="19"/>
      <c r="H17" s="16"/>
    </row>
    <row r="18" spans="1:8" x14ac:dyDescent="0.25">
      <c r="A18" s="11"/>
      <c r="B18" s="17" t="s">
        <v>132</v>
      </c>
      <c r="C18" s="11"/>
      <c r="D18" s="24"/>
      <c r="E18" s="30"/>
      <c r="F18" s="30"/>
    </row>
    <row r="19" spans="1:8" x14ac:dyDescent="0.25">
      <c r="A19" s="36" t="s">
        <v>10</v>
      </c>
      <c r="B19" s="35" t="s">
        <v>11</v>
      </c>
      <c r="C19" s="36" t="s">
        <v>8</v>
      </c>
      <c r="D19" s="37">
        <v>1</v>
      </c>
      <c r="E19" s="38">
        <v>0</v>
      </c>
      <c r="F19" s="26">
        <v>0</v>
      </c>
    </row>
    <row r="20" spans="1:8" x14ac:dyDescent="0.25">
      <c r="A20" s="36" t="s">
        <v>12</v>
      </c>
      <c r="B20" s="35" t="s">
        <v>13</v>
      </c>
      <c r="C20" s="36" t="s">
        <v>8</v>
      </c>
      <c r="D20" s="37">
        <v>1</v>
      </c>
      <c r="E20" s="38">
        <v>0</v>
      </c>
      <c r="F20" s="26">
        <v>0</v>
      </c>
    </row>
    <row r="21" spans="1:8" ht="30" x14ac:dyDescent="0.25">
      <c r="A21" s="36" t="s">
        <v>14</v>
      </c>
      <c r="B21" s="35" t="s">
        <v>15</v>
      </c>
      <c r="C21" s="36" t="s">
        <v>8</v>
      </c>
      <c r="D21" s="37">
        <v>1</v>
      </c>
      <c r="E21" s="38">
        <v>0</v>
      </c>
      <c r="F21" s="26">
        <v>0</v>
      </c>
      <c r="G21" s="47"/>
    </row>
    <row r="22" spans="1:8" x14ac:dyDescent="0.25">
      <c r="A22" s="36" t="s">
        <v>16</v>
      </c>
      <c r="B22" s="35" t="s">
        <v>17</v>
      </c>
      <c r="C22" s="36" t="s">
        <v>8</v>
      </c>
      <c r="D22" s="37">
        <v>1</v>
      </c>
      <c r="E22" s="38">
        <v>0</v>
      </c>
      <c r="F22" s="26">
        <v>0</v>
      </c>
    </row>
    <row r="23" spans="1:8" x14ac:dyDescent="0.25">
      <c r="A23" s="50" t="s">
        <v>133</v>
      </c>
      <c r="B23" s="51"/>
      <c r="C23" s="51"/>
      <c r="D23" s="51"/>
      <c r="E23" s="52"/>
      <c r="F23" s="27">
        <f>SUM(F19:F22)</f>
        <v>0</v>
      </c>
      <c r="G23" s="20"/>
    </row>
    <row r="24" spans="1:8" x14ac:dyDescent="0.25">
      <c r="A24" s="39"/>
      <c r="B24" s="40"/>
      <c r="C24" s="40"/>
      <c r="D24" s="40"/>
      <c r="E24" s="48"/>
      <c r="F24" s="20"/>
      <c r="G24" s="20"/>
    </row>
    <row r="25" spans="1:8" x14ac:dyDescent="0.25">
      <c r="A25" s="41"/>
      <c r="B25" s="42" t="s">
        <v>80</v>
      </c>
      <c r="C25" s="41"/>
      <c r="D25" s="43"/>
      <c r="E25" s="44"/>
      <c r="F25" s="30"/>
    </row>
    <row r="26" spans="1:8" ht="30" x14ac:dyDescent="0.25">
      <c r="A26" s="36" t="s">
        <v>18</v>
      </c>
      <c r="B26" s="35" t="s">
        <v>137</v>
      </c>
      <c r="C26" s="36" t="s">
        <v>8</v>
      </c>
      <c r="D26" s="37">
        <v>1</v>
      </c>
      <c r="E26" s="38">
        <v>0</v>
      </c>
      <c r="F26" s="26">
        <v>0</v>
      </c>
    </row>
    <row r="27" spans="1:8" ht="30" x14ac:dyDescent="0.25">
      <c r="A27" s="36" t="s">
        <v>19</v>
      </c>
      <c r="B27" s="35" t="s">
        <v>136</v>
      </c>
      <c r="C27" s="36" t="s">
        <v>8</v>
      </c>
      <c r="D27" s="37">
        <v>1</v>
      </c>
      <c r="E27" s="38">
        <v>0</v>
      </c>
      <c r="F27" s="26">
        <v>0</v>
      </c>
    </row>
    <row r="28" spans="1:8" x14ac:dyDescent="0.25">
      <c r="A28" s="36" t="s">
        <v>21</v>
      </c>
      <c r="B28" s="35" t="s">
        <v>20</v>
      </c>
      <c r="C28" s="36" t="s">
        <v>8</v>
      </c>
      <c r="D28" s="37">
        <v>1</v>
      </c>
      <c r="E28" s="38">
        <v>0</v>
      </c>
      <c r="F28" s="26">
        <v>0</v>
      </c>
    </row>
    <row r="29" spans="1:8" ht="45" x14ac:dyDescent="0.25">
      <c r="A29" s="36" t="s">
        <v>22</v>
      </c>
      <c r="B29" s="35" t="s">
        <v>83</v>
      </c>
      <c r="C29" s="36" t="s">
        <v>8</v>
      </c>
      <c r="D29" s="37">
        <v>1</v>
      </c>
      <c r="E29" s="38">
        <v>0</v>
      </c>
      <c r="F29" s="26">
        <v>0</v>
      </c>
      <c r="G29" s="1"/>
    </row>
    <row r="30" spans="1:8" ht="60" x14ac:dyDescent="0.25">
      <c r="A30" s="36" t="s">
        <v>23</v>
      </c>
      <c r="B30" s="35" t="s">
        <v>24</v>
      </c>
      <c r="C30" s="36" t="s">
        <v>8</v>
      </c>
      <c r="D30" s="37">
        <v>1</v>
      </c>
      <c r="E30" s="38">
        <v>0</v>
      </c>
      <c r="F30" s="26">
        <v>0</v>
      </c>
      <c r="G30" s="1"/>
    </row>
    <row r="31" spans="1:8" x14ac:dyDescent="0.25">
      <c r="A31" s="36" t="s">
        <v>25</v>
      </c>
      <c r="B31" s="35" t="s">
        <v>100</v>
      </c>
      <c r="C31" s="36" t="s">
        <v>8</v>
      </c>
      <c r="D31" s="37">
        <v>1</v>
      </c>
      <c r="E31" s="38">
        <v>0</v>
      </c>
      <c r="F31" s="26">
        <v>0</v>
      </c>
      <c r="G31" s="1"/>
    </row>
    <row r="32" spans="1:8" ht="45" x14ac:dyDescent="0.25">
      <c r="A32" s="36" t="s">
        <v>26</v>
      </c>
      <c r="B32" s="35" t="s">
        <v>82</v>
      </c>
      <c r="C32" s="36" t="s">
        <v>8</v>
      </c>
      <c r="D32" s="37">
        <v>1</v>
      </c>
      <c r="E32" s="38">
        <v>0</v>
      </c>
      <c r="F32" s="26">
        <v>0</v>
      </c>
      <c r="G32" s="1"/>
    </row>
    <row r="33" spans="1:7" x14ac:dyDescent="0.25">
      <c r="A33" s="36" t="s">
        <v>28</v>
      </c>
      <c r="B33" s="35" t="s">
        <v>85</v>
      </c>
      <c r="C33" s="36" t="s">
        <v>8</v>
      </c>
      <c r="D33" s="37">
        <v>1</v>
      </c>
      <c r="E33" s="38">
        <v>0</v>
      </c>
      <c r="F33" s="26">
        <v>0</v>
      </c>
    </row>
    <row r="34" spans="1:7" x14ac:dyDescent="0.25">
      <c r="A34" s="36" t="s">
        <v>29</v>
      </c>
      <c r="B34" s="35" t="s">
        <v>27</v>
      </c>
      <c r="C34" s="36" t="s">
        <v>8</v>
      </c>
      <c r="D34" s="37">
        <v>1</v>
      </c>
      <c r="E34" s="38">
        <v>0</v>
      </c>
      <c r="F34" s="26">
        <v>0</v>
      </c>
    </row>
    <row r="35" spans="1:7" ht="30" x14ac:dyDescent="0.25">
      <c r="A35" s="36" t="s">
        <v>30</v>
      </c>
      <c r="B35" s="35" t="s">
        <v>86</v>
      </c>
      <c r="C35" s="36" t="s">
        <v>8</v>
      </c>
      <c r="D35" s="37">
        <v>1</v>
      </c>
      <c r="E35" s="38">
        <v>0</v>
      </c>
      <c r="F35" s="26">
        <v>0</v>
      </c>
    </row>
    <row r="36" spans="1:7" x14ac:dyDescent="0.25">
      <c r="A36" s="50" t="s">
        <v>81</v>
      </c>
      <c r="B36" s="51"/>
      <c r="C36" s="51"/>
      <c r="D36" s="51"/>
      <c r="E36" s="52"/>
      <c r="F36" s="27">
        <f>SUM(F26:F35)</f>
        <v>0</v>
      </c>
      <c r="G36" s="20"/>
    </row>
    <row r="37" spans="1:7" x14ac:dyDescent="0.25">
      <c r="A37" s="39"/>
      <c r="B37" s="40"/>
      <c r="C37" s="40"/>
      <c r="D37" s="40"/>
      <c r="E37" s="40"/>
      <c r="F37" s="40"/>
      <c r="G37" s="20"/>
    </row>
    <row r="38" spans="1:7" x14ac:dyDescent="0.25">
      <c r="A38" s="41"/>
      <c r="B38" s="42" t="s">
        <v>95</v>
      </c>
      <c r="C38" s="41"/>
      <c r="D38" s="43"/>
      <c r="E38" s="44"/>
      <c r="F38" s="30"/>
      <c r="G38" s="20"/>
    </row>
    <row r="39" spans="1:7" ht="30" x14ac:dyDescent="0.25">
      <c r="A39" s="36" t="s">
        <v>31</v>
      </c>
      <c r="B39" s="35" t="s">
        <v>84</v>
      </c>
      <c r="C39" s="36" t="s">
        <v>8</v>
      </c>
      <c r="D39" s="37">
        <v>1</v>
      </c>
      <c r="E39" s="38">
        <v>0</v>
      </c>
      <c r="F39" s="26">
        <v>0</v>
      </c>
      <c r="G39" s="20"/>
    </row>
    <row r="40" spans="1:7" x14ac:dyDescent="0.25">
      <c r="A40" s="36" t="s">
        <v>32</v>
      </c>
      <c r="B40" s="35" t="s">
        <v>20</v>
      </c>
      <c r="C40" s="36" t="s">
        <v>8</v>
      </c>
      <c r="D40" s="37">
        <v>1</v>
      </c>
      <c r="E40" s="38">
        <v>0</v>
      </c>
      <c r="F40" s="26">
        <v>0</v>
      </c>
      <c r="G40" s="20"/>
    </row>
    <row r="41" spans="1:7" ht="32.25" customHeight="1" x14ac:dyDescent="0.25">
      <c r="A41" s="36" t="s">
        <v>123</v>
      </c>
      <c r="B41" s="35" t="s">
        <v>88</v>
      </c>
      <c r="C41" s="36" t="s">
        <v>8</v>
      </c>
      <c r="D41" s="37">
        <v>1</v>
      </c>
      <c r="E41" s="38">
        <v>0</v>
      </c>
      <c r="F41" s="26">
        <v>0</v>
      </c>
      <c r="G41" s="20"/>
    </row>
    <row r="42" spans="1:7" ht="60" x14ac:dyDescent="0.25">
      <c r="A42" s="36" t="s">
        <v>33</v>
      </c>
      <c r="B42" s="35" t="s">
        <v>89</v>
      </c>
      <c r="C42" s="36" t="s">
        <v>8</v>
      </c>
      <c r="D42" s="37">
        <v>1</v>
      </c>
      <c r="E42" s="38">
        <v>0</v>
      </c>
      <c r="F42" s="26">
        <v>0</v>
      </c>
      <c r="G42" s="20"/>
    </row>
    <row r="43" spans="1:7" ht="60" x14ac:dyDescent="0.25">
      <c r="A43" s="36" t="s">
        <v>34</v>
      </c>
      <c r="B43" s="35" t="s">
        <v>135</v>
      </c>
      <c r="C43" s="36" t="s">
        <v>8</v>
      </c>
      <c r="D43" s="37">
        <v>1</v>
      </c>
      <c r="E43" s="38">
        <v>0</v>
      </c>
      <c r="F43" s="26">
        <v>0</v>
      </c>
      <c r="G43" s="20"/>
    </row>
    <row r="44" spans="1:7" ht="60" x14ac:dyDescent="0.25">
      <c r="A44" s="36" t="s">
        <v>138</v>
      </c>
      <c r="B44" s="35" t="s">
        <v>90</v>
      </c>
      <c r="C44" s="36" t="s">
        <v>8</v>
      </c>
      <c r="D44" s="37">
        <v>1</v>
      </c>
      <c r="E44" s="38">
        <v>0</v>
      </c>
      <c r="F44" s="26">
        <v>0</v>
      </c>
      <c r="G44" s="20"/>
    </row>
    <row r="45" spans="1:7" ht="30" x14ac:dyDescent="0.25">
      <c r="A45" s="36" t="s">
        <v>35</v>
      </c>
      <c r="B45" s="35" t="s">
        <v>141</v>
      </c>
      <c r="C45" s="49" t="s">
        <v>140</v>
      </c>
      <c r="D45" s="62">
        <v>4755</v>
      </c>
      <c r="E45" s="38">
        <v>0</v>
      </c>
      <c r="F45" s="26">
        <f>D45*E45</f>
        <v>0</v>
      </c>
      <c r="G45" s="20"/>
    </row>
    <row r="46" spans="1:7" x14ac:dyDescent="0.25">
      <c r="A46" s="36" t="s">
        <v>36</v>
      </c>
      <c r="B46" s="35" t="s">
        <v>85</v>
      </c>
      <c r="C46" s="36" t="s">
        <v>8</v>
      </c>
      <c r="D46" s="37">
        <v>1</v>
      </c>
      <c r="E46" s="38">
        <v>0</v>
      </c>
      <c r="F46" s="26">
        <v>0</v>
      </c>
      <c r="G46" s="20"/>
    </row>
    <row r="47" spans="1:7" x14ac:dyDescent="0.25">
      <c r="A47" s="36" t="s">
        <v>37</v>
      </c>
      <c r="B47" s="35" t="s">
        <v>27</v>
      </c>
      <c r="C47" s="36" t="s">
        <v>8</v>
      </c>
      <c r="D47" s="37">
        <v>1</v>
      </c>
      <c r="E47" s="38">
        <v>0</v>
      </c>
      <c r="F47" s="26">
        <v>0</v>
      </c>
      <c r="G47" s="20"/>
    </row>
    <row r="48" spans="1:7" x14ac:dyDescent="0.25">
      <c r="A48" s="50" t="s">
        <v>101</v>
      </c>
      <c r="B48" s="51"/>
      <c r="C48" s="51"/>
      <c r="D48" s="51"/>
      <c r="E48" s="52"/>
      <c r="F48" s="27">
        <f>SUM(F39:F47)</f>
        <v>0</v>
      </c>
      <c r="G48" s="20"/>
    </row>
    <row r="49" spans="1:7" x14ac:dyDescent="0.25">
      <c r="A49" s="39"/>
      <c r="B49" s="40"/>
      <c r="C49" s="40"/>
      <c r="D49" s="40"/>
      <c r="E49" s="40"/>
      <c r="F49" s="40"/>
      <c r="G49" s="20"/>
    </row>
    <row r="50" spans="1:7" x14ac:dyDescent="0.25">
      <c r="A50" s="41"/>
      <c r="B50" s="42" t="s">
        <v>99</v>
      </c>
      <c r="C50" s="41"/>
      <c r="D50" s="43"/>
      <c r="E50" s="44"/>
      <c r="F50" s="30"/>
      <c r="G50" s="20"/>
    </row>
    <row r="51" spans="1:7" ht="30" x14ac:dyDescent="0.25">
      <c r="A51" s="36" t="s">
        <v>38</v>
      </c>
      <c r="B51" s="35" t="s">
        <v>139</v>
      </c>
      <c r="C51" s="36" t="s">
        <v>140</v>
      </c>
      <c r="D51" s="62">
        <v>296447</v>
      </c>
      <c r="E51" s="38">
        <v>0</v>
      </c>
      <c r="F51" s="26">
        <f>D51*E51</f>
        <v>0</v>
      </c>
      <c r="G51" s="20"/>
    </row>
    <row r="52" spans="1:7" x14ac:dyDescent="0.25">
      <c r="A52" s="36" t="s">
        <v>39</v>
      </c>
      <c r="B52" s="35" t="s">
        <v>87</v>
      </c>
      <c r="C52" s="36" t="s">
        <v>8</v>
      </c>
      <c r="D52" s="37">
        <v>1</v>
      </c>
      <c r="E52" s="38">
        <v>0</v>
      </c>
      <c r="F52" s="26">
        <v>0</v>
      </c>
      <c r="G52" s="20"/>
    </row>
    <row r="53" spans="1:7" x14ac:dyDescent="0.25">
      <c r="A53" s="36" t="s">
        <v>40</v>
      </c>
      <c r="B53" s="35" t="s">
        <v>91</v>
      </c>
      <c r="C53" s="36" t="s">
        <v>8</v>
      </c>
      <c r="D53" s="37">
        <v>1</v>
      </c>
      <c r="E53" s="38">
        <v>0</v>
      </c>
      <c r="F53" s="26">
        <v>0</v>
      </c>
      <c r="G53" s="20"/>
    </row>
    <row r="54" spans="1:7" ht="15" customHeight="1" x14ac:dyDescent="0.25">
      <c r="A54" s="50" t="s">
        <v>109</v>
      </c>
      <c r="B54" s="51"/>
      <c r="C54" s="51"/>
      <c r="D54" s="51"/>
      <c r="E54" s="52"/>
      <c r="F54" s="27">
        <f>SUM(F51:F53)</f>
        <v>0</v>
      </c>
      <c r="G54" s="20"/>
    </row>
    <row r="55" spans="1:7" ht="15" customHeight="1" x14ac:dyDescent="0.25">
      <c r="A55" s="39"/>
      <c r="B55" s="40"/>
      <c r="C55" s="40"/>
      <c r="D55" s="40"/>
      <c r="E55" s="40"/>
      <c r="F55" s="40"/>
      <c r="G55" s="20"/>
    </row>
    <row r="56" spans="1:7" ht="15" customHeight="1" x14ac:dyDescent="0.25">
      <c r="A56" s="41"/>
      <c r="B56" s="42" t="s">
        <v>128</v>
      </c>
      <c r="C56" s="41"/>
      <c r="D56" s="43"/>
      <c r="E56" s="44"/>
      <c r="F56" s="30"/>
      <c r="G56" s="20"/>
    </row>
    <row r="57" spans="1:7" ht="33" customHeight="1" x14ac:dyDescent="0.25">
      <c r="A57" s="36" t="s">
        <v>41</v>
      </c>
      <c r="B57" s="35" t="s">
        <v>88</v>
      </c>
      <c r="C57" s="36" t="s">
        <v>8</v>
      </c>
      <c r="D57" s="37">
        <v>1</v>
      </c>
      <c r="E57" s="38">
        <v>0</v>
      </c>
      <c r="F57" s="26">
        <v>0</v>
      </c>
      <c r="G57" s="20"/>
    </row>
    <row r="58" spans="1:7" ht="63.75" customHeight="1" x14ac:dyDescent="0.25">
      <c r="A58" s="36" t="s">
        <v>42</v>
      </c>
      <c r="B58" s="35" t="s">
        <v>127</v>
      </c>
      <c r="C58" s="36" t="s">
        <v>8</v>
      </c>
      <c r="D58" s="37">
        <v>1</v>
      </c>
      <c r="E58" s="38">
        <v>0</v>
      </c>
      <c r="F58" s="26">
        <v>0</v>
      </c>
      <c r="G58" s="20"/>
    </row>
    <row r="59" spans="1:7" ht="31.5" customHeight="1" x14ac:dyDescent="0.25">
      <c r="A59" s="36" t="s">
        <v>43</v>
      </c>
      <c r="B59" s="35" t="s">
        <v>129</v>
      </c>
      <c r="C59" s="36" t="s">
        <v>8</v>
      </c>
      <c r="D59" s="37">
        <v>1</v>
      </c>
      <c r="E59" s="38">
        <v>0</v>
      </c>
      <c r="F59" s="26">
        <v>0</v>
      </c>
      <c r="G59" s="20"/>
    </row>
    <row r="60" spans="1:7" ht="47.25" customHeight="1" x14ac:dyDescent="0.25">
      <c r="A60" s="36" t="s">
        <v>44</v>
      </c>
      <c r="B60" s="35" t="s">
        <v>131</v>
      </c>
      <c r="C60" s="36" t="s">
        <v>8</v>
      </c>
      <c r="D60" s="37">
        <v>1</v>
      </c>
      <c r="E60" s="38">
        <v>0</v>
      </c>
      <c r="F60" s="26">
        <v>0</v>
      </c>
      <c r="G60" s="20"/>
    </row>
    <row r="61" spans="1:7" ht="15" customHeight="1" x14ac:dyDescent="0.25">
      <c r="A61" s="50" t="s">
        <v>130</v>
      </c>
      <c r="B61" s="51"/>
      <c r="C61" s="51"/>
      <c r="D61" s="51"/>
      <c r="E61" s="52"/>
      <c r="F61" s="27">
        <f>SUM(F57:F60)</f>
        <v>0</v>
      </c>
      <c r="G61" s="20"/>
    </row>
    <row r="62" spans="1:7" x14ac:dyDescent="0.25">
      <c r="A62" s="39"/>
      <c r="B62" s="40"/>
      <c r="C62" s="40"/>
      <c r="D62" s="40"/>
      <c r="E62" s="40"/>
      <c r="F62" s="40"/>
      <c r="G62" s="20"/>
    </row>
    <row r="63" spans="1:7" x14ac:dyDescent="0.25">
      <c r="A63" s="41"/>
      <c r="B63" s="42" t="s">
        <v>68</v>
      </c>
      <c r="C63" s="41"/>
      <c r="D63" s="43"/>
      <c r="E63" s="44"/>
      <c r="F63" s="30"/>
    </row>
    <row r="64" spans="1:7" x14ac:dyDescent="0.25">
      <c r="A64" s="36" t="s">
        <v>45</v>
      </c>
      <c r="B64" s="35" t="s">
        <v>69</v>
      </c>
      <c r="C64" s="36" t="s">
        <v>8</v>
      </c>
      <c r="D64" s="37">
        <v>1</v>
      </c>
      <c r="E64" s="38">
        <v>0</v>
      </c>
      <c r="F64" s="26">
        <v>0</v>
      </c>
    </row>
    <row r="65" spans="1:7" x14ac:dyDescent="0.25">
      <c r="A65" s="50" t="s">
        <v>70</v>
      </c>
      <c r="B65" s="51"/>
      <c r="C65" s="51"/>
      <c r="D65" s="51"/>
      <c r="E65" s="52"/>
      <c r="F65" s="27">
        <f>F64</f>
        <v>0</v>
      </c>
    </row>
    <row r="66" spans="1:7" x14ac:dyDescent="0.25">
      <c r="A66" s="39"/>
      <c r="B66" s="40"/>
      <c r="C66" s="40"/>
      <c r="D66" s="40"/>
      <c r="E66" s="40"/>
      <c r="F66" s="40"/>
    </row>
    <row r="67" spans="1:7" x14ac:dyDescent="0.25">
      <c r="A67" s="41"/>
      <c r="B67" s="42" t="s">
        <v>71</v>
      </c>
      <c r="C67" s="41"/>
      <c r="D67" s="43"/>
      <c r="E67" s="44"/>
      <c r="F67" s="30"/>
      <c r="G67" s="1"/>
    </row>
    <row r="68" spans="1:7" x14ac:dyDescent="0.25">
      <c r="A68" s="36" t="s">
        <v>46</v>
      </c>
      <c r="B68" s="35" t="s">
        <v>72</v>
      </c>
      <c r="C68" s="36" t="s">
        <v>8</v>
      </c>
      <c r="D68" s="37">
        <v>1</v>
      </c>
      <c r="E68" s="38">
        <v>0</v>
      </c>
      <c r="F68" s="26">
        <v>0</v>
      </c>
      <c r="G68" s="1"/>
    </row>
    <row r="69" spans="1:7" x14ac:dyDescent="0.25">
      <c r="A69" s="36" t="s">
        <v>47</v>
      </c>
      <c r="B69" s="35" t="s">
        <v>98</v>
      </c>
      <c r="C69" s="36" t="s">
        <v>8</v>
      </c>
      <c r="D69" s="37">
        <v>1</v>
      </c>
      <c r="E69" s="38">
        <v>0</v>
      </c>
      <c r="F69" s="26">
        <v>0</v>
      </c>
    </row>
    <row r="70" spans="1:7" ht="30" x14ac:dyDescent="0.25">
      <c r="A70" s="36" t="s">
        <v>48</v>
      </c>
      <c r="B70" s="35" t="s">
        <v>119</v>
      </c>
      <c r="C70" s="36" t="s">
        <v>8</v>
      </c>
      <c r="D70" s="37">
        <v>1</v>
      </c>
      <c r="E70" s="38">
        <v>0</v>
      </c>
      <c r="F70" s="26">
        <v>0</v>
      </c>
    </row>
    <row r="71" spans="1:7" ht="30" x14ac:dyDescent="0.25">
      <c r="A71" s="36" t="s">
        <v>49</v>
      </c>
      <c r="B71" s="35" t="s">
        <v>102</v>
      </c>
      <c r="C71" s="36" t="s">
        <v>8</v>
      </c>
      <c r="D71" s="37">
        <v>1</v>
      </c>
      <c r="E71" s="38">
        <v>0</v>
      </c>
      <c r="F71" s="26">
        <v>0</v>
      </c>
      <c r="G71" s="1"/>
    </row>
    <row r="72" spans="1:7" x14ac:dyDescent="0.25">
      <c r="A72" s="36" t="s">
        <v>50</v>
      </c>
      <c r="B72" s="35" t="s">
        <v>73</v>
      </c>
      <c r="C72" s="36" t="s">
        <v>8</v>
      </c>
      <c r="D72" s="37">
        <v>1</v>
      </c>
      <c r="E72" s="38">
        <v>0</v>
      </c>
      <c r="F72" s="26">
        <v>0</v>
      </c>
    </row>
    <row r="73" spans="1:7" x14ac:dyDescent="0.25">
      <c r="A73" s="36" t="s">
        <v>51</v>
      </c>
      <c r="B73" s="35" t="s">
        <v>74</v>
      </c>
      <c r="C73" s="36" t="s">
        <v>8</v>
      </c>
      <c r="D73" s="37">
        <v>1</v>
      </c>
      <c r="E73" s="38">
        <v>0</v>
      </c>
      <c r="F73" s="26">
        <v>0</v>
      </c>
    </row>
    <row r="74" spans="1:7" x14ac:dyDescent="0.25">
      <c r="A74" s="36" t="s">
        <v>52</v>
      </c>
      <c r="B74" s="35" t="s">
        <v>118</v>
      </c>
      <c r="C74" s="36" t="s">
        <v>8</v>
      </c>
      <c r="D74" s="37">
        <v>1</v>
      </c>
      <c r="E74" s="38">
        <v>0</v>
      </c>
      <c r="F74" s="26">
        <v>0</v>
      </c>
    </row>
    <row r="75" spans="1:7" ht="30" x14ac:dyDescent="0.25">
      <c r="A75" s="36" t="s">
        <v>53</v>
      </c>
      <c r="B75" s="35" t="s">
        <v>103</v>
      </c>
      <c r="C75" s="36" t="s">
        <v>8</v>
      </c>
      <c r="D75" s="37">
        <v>1</v>
      </c>
      <c r="E75" s="38">
        <v>0</v>
      </c>
      <c r="F75" s="26">
        <v>0</v>
      </c>
    </row>
    <row r="76" spans="1:7" x14ac:dyDescent="0.25">
      <c r="A76" s="36" t="s">
        <v>54</v>
      </c>
      <c r="B76" s="35" t="s">
        <v>75</v>
      </c>
      <c r="C76" s="36" t="s">
        <v>8</v>
      </c>
      <c r="D76" s="37">
        <v>1</v>
      </c>
      <c r="E76" s="38">
        <v>0</v>
      </c>
      <c r="F76" s="26">
        <v>0</v>
      </c>
    </row>
    <row r="77" spans="1:7" ht="30" customHeight="1" x14ac:dyDescent="0.25">
      <c r="A77" s="36" t="s">
        <v>55</v>
      </c>
      <c r="B77" s="35" t="s">
        <v>110</v>
      </c>
      <c r="C77" s="36" t="s">
        <v>8</v>
      </c>
      <c r="D77" s="37">
        <v>1</v>
      </c>
      <c r="E77" s="38">
        <v>0</v>
      </c>
      <c r="F77" s="26">
        <v>0</v>
      </c>
    </row>
    <row r="78" spans="1:7" ht="30" customHeight="1" x14ac:dyDescent="0.25">
      <c r="A78" s="36" t="s">
        <v>56</v>
      </c>
      <c r="B78" s="35" t="s">
        <v>117</v>
      </c>
      <c r="C78" s="36" t="s">
        <v>8</v>
      </c>
      <c r="D78" s="37">
        <v>1</v>
      </c>
      <c r="E78" s="38">
        <v>0</v>
      </c>
      <c r="F78" s="26">
        <v>0</v>
      </c>
    </row>
    <row r="79" spans="1:7" x14ac:dyDescent="0.25">
      <c r="A79" s="36" t="s">
        <v>57</v>
      </c>
      <c r="B79" s="35" t="s">
        <v>134</v>
      </c>
      <c r="C79" s="36" t="s">
        <v>8</v>
      </c>
      <c r="D79" s="37">
        <v>1</v>
      </c>
      <c r="E79" s="38">
        <v>0</v>
      </c>
      <c r="F79" s="26">
        <v>0</v>
      </c>
    </row>
    <row r="80" spans="1:7" x14ac:dyDescent="0.25">
      <c r="A80" s="50" t="s">
        <v>116</v>
      </c>
      <c r="B80" s="51"/>
      <c r="C80" s="51"/>
      <c r="D80" s="51"/>
      <c r="E80" s="52"/>
      <c r="F80" s="27">
        <f>SUM(F68:F79)</f>
        <v>0</v>
      </c>
    </row>
    <row r="81" spans="1:7" x14ac:dyDescent="0.25">
      <c r="A81" s="39"/>
      <c r="B81" s="40"/>
      <c r="C81" s="40"/>
      <c r="D81" s="40"/>
      <c r="E81" s="40"/>
      <c r="F81" s="40"/>
    </row>
    <row r="82" spans="1:7" x14ac:dyDescent="0.25">
      <c r="A82" s="41"/>
      <c r="B82" s="42" t="s">
        <v>112</v>
      </c>
      <c r="C82" s="41"/>
      <c r="D82" s="43"/>
      <c r="E82" s="44"/>
      <c r="F82" s="30"/>
    </row>
    <row r="83" spans="1:7" ht="30" x14ac:dyDescent="0.25">
      <c r="A83" s="36" t="s">
        <v>58</v>
      </c>
      <c r="B83" s="35" t="s">
        <v>104</v>
      </c>
      <c r="C83" s="36" t="s">
        <v>8</v>
      </c>
      <c r="D83" s="37">
        <v>1</v>
      </c>
      <c r="E83" s="38">
        <v>0</v>
      </c>
      <c r="F83" s="26">
        <v>0</v>
      </c>
    </row>
    <row r="84" spans="1:7" x14ac:dyDescent="0.25">
      <c r="A84" s="36" t="s">
        <v>59</v>
      </c>
      <c r="B84" s="35" t="s">
        <v>97</v>
      </c>
      <c r="C84" s="36" t="s">
        <v>8</v>
      </c>
      <c r="D84" s="37">
        <v>1</v>
      </c>
      <c r="E84" s="38">
        <v>0</v>
      </c>
      <c r="F84" s="26">
        <v>0</v>
      </c>
    </row>
    <row r="85" spans="1:7" x14ac:dyDescent="0.25">
      <c r="A85" s="36" t="s">
        <v>60</v>
      </c>
      <c r="B85" s="35" t="s">
        <v>111</v>
      </c>
      <c r="C85" s="36" t="s">
        <v>8</v>
      </c>
      <c r="D85" s="37">
        <v>1</v>
      </c>
      <c r="E85" s="38">
        <v>0</v>
      </c>
      <c r="F85" s="26">
        <v>0</v>
      </c>
    </row>
    <row r="86" spans="1:7" x14ac:dyDescent="0.25">
      <c r="A86" s="36" t="s">
        <v>61</v>
      </c>
      <c r="B86" s="35" t="s">
        <v>76</v>
      </c>
      <c r="C86" s="36" t="s">
        <v>8</v>
      </c>
      <c r="D86" s="37">
        <v>1</v>
      </c>
      <c r="E86" s="38">
        <v>0</v>
      </c>
      <c r="F86" s="26">
        <v>0</v>
      </c>
      <c r="G86" s="1"/>
    </row>
    <row r="87" spans="1:7" x14ac:dyDescent="0.25">
      <c r="A87" s="36" t="s">
        <v>62</v>
      </c>
      <c r="B87" s="35" t="s">
        <v>77</v>
      </c>
      <c r="C87" s="36" t="s">
        <v>8</v>
      </c>
      <c r="D87" s="37">
        <v>1</v>
      </c>
      <c r="E87" s="38">
        <v>0</v>
      </c>
      <c r="F87" s="26">
        <v>0</v>
      </c>
    </row>
    <row r="88" spans="1:7" x14ac:dyDescent="0.25">
      <c r="A88" s="36" t="s">
        <v>63</v>
      </c>
      <c r="B88" s="35" t="s">
        <v>78</v>
      </c>
      <c r="C88" s="36" t="s">
        <v>8</v>
      </c>
      <c r="D88" s="37">
        <v>1</v>
      </c>
      <c r="E88" s="38">
        <v>0</v>
      </c>
      <c r="F88" s="26">
        <v>0</v>
      </c>
    </row>
    <row r="89" spans="1:7" x14ac:dyDescent="0.25">
      <c r="A89" s="50" t="s">
        <v>113</v>
      </c>
      <c r="B89" s="51"/>
      <c r="C89" s="51"/>
      <c r="D89" s="51"/>
      <c r="E89" s="52"/>
      <c r="F89" s="27">
        <f>SUM(F83:F88)</f>
        <v>0</v>
      </c>
    </row>
    <row r="90" spans="1:7" ht="15" customHeight="1" x14ac:dyDescent="0.25">
      <c r="A90" s="39"/>
      <c r="B90" s="40"/>
      <c r="C90" s="40"/>
      <c r="D90" s="40"/>
      <c r="E90" s="40"/>
      <c r="F90" s="40"/>
    </row>
    <row r="91" spans="1:7" x14ac:dyDescent="0.25">
      <c r="A91" s="41"/>
      <c r="B91" s="42" t="s">
        <v>115</v>
      </c>
      <c r="C91" s="41"/>
      <c r="D91" s="43"/>
      <c r="E91" s="44"/>
      <c r="F91" s="30"/>
      <c r="G91" s="1"/>
    </row>
    <row r="92" spans="1:7" x14ac:dyDescent="0.25">
      <c r="A92" s="36" t="s">
        <v>64</v>
      </c>
      <c r="B92" s="35" t="s">
        <v>106</v>
      </c>
      <c r="C92" s="36" t="s">
        <v>8</v>
      </c>
      <c r="D92" s="37">
        <v>1</v>
      </c>
      <c r="E92" s="38">
        <v>0</v>
      </c>
      <c r="F92" s="26">
        <v>0</v>
      </c>
    </row>
    <row r="93" spans="1:7" x14ac:dyDescent="0.25">
      <c r="A93" s="36" t="s">
        <v>65</v>
      </c>
      <c r="B93" s="35" t="s">
        <v>107</v>
      </c>
      <c r="C93" s="36" t="s">
        <v>8</v>
      </c>
      <c r="D93" s="37">
        <v>1</v>
      </c>
      <c r="E93" s="38">
        <v>0</v>
      </c>
      <c r="F93" s="26">
        <v>0</v>
      </c>
    </row>
    <row r="94" spans="1:7" x14ac:dyDescent="0.25">
      <c r="A94" s="36" t="s">
        <v>66</v>
      </c>
      <c r="B94" s="35" t="s">
        <v>108</v>
      </c>
      <c r="C94" s="36" t="s">
        <v>8</v>
      </c>
      <c r="D94" s="37">
        <v>1</v>
      </c>
      <c r="E94" s="38">
        <v>0</v>
      </c>
      <c r="F94" s="26">
        <v>0</v>
      </c>
      <c r="G94" s="1"/>
    </row>
    <row r="95" spans="1:7" x14ac:dyDescent="0.25">
      <c r="A95" s="50" t="s">
        <v>114</v>
      </c>
      <c r="B95" s="51"/>
      <c r="C95" s="51"/>
      <c r="D95" s="51"/>
      <c r="E95" s="52"/>
      <c r="F95" s="27">
        <f>SUM(F92:F94)</f>
        <v>0</v>
      </c>
    </row>
    <row r="96" spans="1:7" x14ac:dyDescent="0.25">
      <c r="A96" s="39"/>
      <c r="B96" s="40"/>
      <c r="C96" s="40"/>
      <c r="D96" s="40"/>
      <c r="E96" s="48"/>
      <c r="F96" s="26"/>
    </row>
    <row r="97" spans="1:7" x14ac:dyDescent="0.25">
      <c r="A97" s="45"/>
      <c r="B97" s="46" t="s">
        <v>124</v>
      </c>
      <c r="C97" s="45"/>
      <c r="D97" s="45"/>
      <c r="E97" s="45"/>
      <c r="F97" s="33"/>
    </row>
    <row r="98" spans="1:7" x14ac:dyDescent="0.25">
      <c r="A98" s="36" t="s">
        <v>67</v>
      </c>
      <c r="B98" s="35" t="s">
        <v>92</v>
      </c>
      <c r="C98" s="36" t="s">
        <v>8</v>
      </c>
      <c r="D98" s="37">
        <v>1</v>
      </c>
      <c r="E98" s="38">
        <v>0</v>
      </c>
      <c r="F98" s="26">
        <v>0</v>
      </c>
      <c r="G98" s="1"/>
    </row>
    <row r="99" spans="1:7" ht="30" x14ac:dyDescent="0.25">
      <c r="A99" s="36" t="s">
        <v>142</v>
      </c>
      <c r="B99" s="35" t="s">
        <v>105</v>
      </c>
      <c r="C99" s="36" t="s">
        <v>8</v>
      </c>
      <c r="D99" s="37">
        <v>1</v>
      </c>
      <c r="E99" s="38">
        <v>0</v>
      </c>
      <c r="F99" s="26">
        <v>0</v>
      </c>
    </row>
    <row r="100" spans="1:7" ht="15" customHeight="1" x14ac:dyDescent="0.25">
      <c r="A100" s="50" t="s">
        <v>125</v>
      </c>
      <c r="B100" s="51"/>
      <c r="C100" s="51"/>
      <c r="D100" s="51"/>
      <c r="E100" s="52"/>
      <c r="F100" s="27">
        <f>SUM(F98:F99)</f>
        <v>0</v>
      </c>
    </row>
    <row r="101" spans="1:7" x14ac:dyDescent="0.25">
      <c r="A101" s="39"/>
      <c r="B101" s="40"/>
      <c r="C101" s="40"/>
      <c r="D101" s="40"/>
      <c r="E101" s="2"/>
      <c r="F101" s="2"/>
    </row>
    <row r="102" spans="1:7" ht="15.75" x14ac:dyDescent="0.25">
      <c r="A102" s="53" t="s">
        <v>79</v>
      </c>
      <c r="B102" s="54"/>
      <c r="C102" s="54"/>
      <c r="D102" s="54"/>
      <c r="E102" s="55"/>
      <c r="F102" s="31">
        <f>F100+F95+F89+F80+F65+F61+F54+F48+F36+F23+F16</f>
        <v>0</v>
      </c>
    </row>
  </sheetData>
  <mergeCells count="14">
    <mergeCell ref="A23:E23"/>
    <mergeCell ref="A36:E36"/>
    <mergeCell ref="A48:E48"/>
    <mergeCell ref="A6:F6"/>
    <mergeCell ref="A7:F7"/>
    <mergeCell ref="A16:E16"/>
    <mergeCell ref="A54:E54"/>
    <mergeCell ref="A102:E102"/>
    <mergeCell ref="A65:E65"/>
    <mergeCell ref="A80:E80"/>
    <mergeCell ref="A100:E100"/>
    <mergeCell ref="A89:E89"/>
    <mergeCell ref="A95:E95"/>
    <mergeCell ref="A61:E61"/>
  </mergeCells>
  <phoneticPr fontId="2" type="noConversion"/>
  <pageMargins left="0.7" right="0.7" top="0.75" bottom="0.75" header="0.3" footer="0.3"/>
  <pageSetup paperSize="9" scale="51" fitToHeight="0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B8F7F9CD996F4E8756B9FE148C134B" ma:contentTypeVersion="3" ma:contentTypeDescription="Utwórz nowy dokument." ma:contentTypeScope="" ma:versionID="687e432e4ea5367673b1d97dc14376e3">
  <xsd:schema xmlns:xsd="http://www.w3.org/2001/XMLSchema" xmlns:xs="http://www.w3.org/2001/XMLSchema" xmlns:p="http://schemas.microsoft.com/office/2006/metadata/properties" xmlns:ns2="a0c9de28-a2c7-4101-806e-1b1b9b887fea" targetNamespace="http://schemas.microsoft.com/office/2006/metadata/properties" ma:root="true" ma:fieldsID="f0a6e89f202d536ecab7e6cfb5e90392" ns2:_="">
    <xsd:import namespace="a0c9de28-a2c7-4101-806e-1b1b9b887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9de28-a2c7-4101-806e-1b1b9b887f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C2F073-8B4A-4623-BBCB-8D4585DA6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9de28-a2c7-4101-806e-1b1b9b887f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6530A-9723-4F06-B746-1E1653501A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6E803-05BB-4CE6-B34E-6872D98E47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Mazańcowice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 Kubok</dc:creator>
  <cp:keywords/>
  <dc:description/>
  <cp:lastModifiedBy>Mateusz Trzop</cp:lastModifiedBy>
  <cp:revision/>
  <cp:lastPrinted>2025-10-10T06:59:57Z</cp:lastPrinted>
  <dcterms:created xsi:type="dcterms:W3CDTF">2025-07-15T19:50:27Z</dcterms:created>
  <dcterms:modified xsi:type="dcterms:W3CDTF">2025-10-14T12:30:29Z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0x01010079B8F7F9CD996F4E8756B9FE148C134B</vt:lpwstr>
  </property>
</Properties>
</file>